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kter" state="visible" r:id="rId4"/>
    <sheet sheetId="2" name="Tidslog" state="visible" r:id="rId5"/>
    <sheet sheetId="3" name="Dashboard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<sst xmlns="http://schemas.openxmlformats.org/spreadsheetml/2006/main" count="135" uniqueCount="88">
  <si>
    <t>Projektnavn</t>
  </si>
  <si>
    <t>Kunde</t>
  </si>
  <si>
    <t>Startdato</t>
  </si>
  <si>
    <t>Deadline</t>
  </si>
  <si>
    <t>Budget (timer)</t>
  </si>
  <si>
    <t>Timer brugt</t>
  </si>
  <si>
    <t>Status</t>
  </si>
  <si>
    <t>Projektleder</t>
  </si>
  <si>
    <t>Noter</t>
  </si>
  <si>
    <t>Website relancering</t>
  </si>
  <si>
    <t>Acme A/S</t>
  </si>
  <si>
    <t>2025-08-01</t>
  </si>
  <si>
    <t>2025-12-15</t>
  </si>
  <si>
    <t>I gang</t>
  </si>
  <si>
    <t>Lars Jensen</t>
  </si>
  <si>
    <t>Prioritet projekt</t>
  </si>
  <si>
    <t>CRM implementering</t>
  </si>
  <si>
    <t>Beta ApS</t>
  </si>
  <si>
    <t>2025-06-15</t>
  </si>
  <si>
    <t>2026-03-01</t>
  </si>
  <si>
    <t>Peter Nielsen</t>
  </si>
  <si>
    <t>Fase 2 igang</t>
  </si>
  <si>
    <t>Marketing kampagne</t>
  </si>
  <si>
    <t>Gamma A/S</t>
  </si>
  <si>
    <t>2025-10-01</t>
  </si>
  <si>
    <t>2025-12-31</t>
  </si>
  <si>
    <t>Mette Sørensen</t>
  </si>
  <si>
    <t>Julekampagne</t>
  </si>
  <si>
    <t>Internt dashboard</t>
  </si>
  <si>
    <t>Internt</t>
  </si>
  <si>
    <t>2025-09-01</t>
  </si>
  <si>
    <t>2026-01-15</t>
  </si>
  <si>
    <t>Forsinket</t>
  </si>
  <si>
    <t>Anne Hansen</t>
  </si>
  <si>
    <t>Budget overskredet</t>
  </si>
  <si>
    <t>Mobil app v2</t>
  </si>
  <si>
    <t>Delta ApS</t>
  </si>
  <si>
    <t>2026-06-30</t>
  </si>
  <si>
    <t>Planlagt</t>
  </si>
  <si>
    <t>Endnu ikke startet</t>
  </si>
  <si>
    <t>Dato</t>
  </si>
  <si>
    <t>Projekt</t>
  </si>
  <si>
    <t>Opgave</t>
  </si>
  <si>
    <t>Timer</t>
  </si>
  <si>
    <t>Timeløn (DKK)</t>
  </si>
  <si>
    <t>Beløb (DKK)</t>
  </si>
  <si>
    <t>Design</t>
  </si>
  <si>
    <t>2025-10-02</t>
  </si>
  <si>
    <t>Udvikling</t>
  </si>
  <si>
    <t>2025-10-03</t>
  </si>
  <si>
    <t>Test</t>
  </si>
  <si>
    <t>2025-10-04</t>
  </si>
  <si>
    <t>Møde</t>
  </si>
  <si>
    <t>2025-10-05</t>
  </si>
  <si>
    <t>Dokumentation</t>
  </si>
  <si>
    <t>2025-10-06</t>
  </si>
  <si>
    <t>Fejlretning</t>
  </si>
  <si>
    <t>2025-10-07</t>
  </si>
  <si>
    <t>Review</t>
  </si>
  <si>
    <t>2025-11-08</t>
  </si>
  <si>
    <t>Planlægning</t>
  </si>
  <si>
    <t>2025-11-09</t>
  </si>
  <si>
    <t>2025-11-10</t>
  </si>
  <si>
    <t>2025-11-11</t>
  </si>
  <si>
    <t>2025-11-12</t>
  </si>
  <si>
    <t>2025-11-13</t>
  </si>
  <si>
    <t>2025-11-14</t>
  </si>
  <si>
    <t>2025-12-16</t>
  </si>
  <si>
    <t>2025-12-17</t>
  </si>
  <si>
    <t>2025-12-18</t>
  </si>
  <si>
    <t>2025-12-19</t>
  </si>
  <si>
    <t>2025-12-20</t>
  </si>
  <si>
    <t>% Færdig</t>
  </si>
  <si>
    <t>Budget tilbage (timer)</t>
  </si>
  <si>
    <t>Overskridelsesrisiko</t>
  </si>
  <si>
    <t>Projekt Oversigt</t>
  </si>
  <si>
    <t>Spor dine projekter, tidsforbrug og budgetter.</t>
  </si>
  <si>
    <t/>
  </si>
  <si>
    <t>Fane "Projekter":</t>
  </si>
  <si>
    <t xml:space="preserve">  - Registrer alle projekter med budget og deadline</t>
  </si>
  <si>
    <t xml:space="preserve">  - Rød markering viser når timer brugt &gt; budget</t>
  </si>
  <si>
    <t>Fane "Tidslog":</t>
  </si>
  <si>
    <t xml:space="preserve">  - Registrer al tid her - dette er grundlaget for fakturering</t>
  </si>
  <si>
    <t xml:space="preserve">  - Beløb beregnes automatisk (Timer × Timeløn)</t>
  </si>
  <si>
    <t>Fane "Dashboard":</t>
  </si>
  <si>
    <t xml:space="preserve">  - Automatisk beregner % færdig og budget tilbage</t>
  </si>
  <si>
    <t xml:space="preserve">  - Risiko vurdering baseret på forbrug vs budget</t>
  </si>
  <si>
    <t>Tip: Opdater tidsloggen dagligt for at holde dashboardet aktuelt.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</si>
</sst>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"/>
    <numFmt numFmtId="165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right" vertical="center"/>
    </xf>
    <xf numFmtId="165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color rgb="FFC62828"/>
      </font>
      <fill>
        <patternFill patternType="solid">
          <bgColor rgb="FFFFCDD2"/>
        </patternFill>
      </fill>
    </dxf>
    <dxf>
      <font>
        <b/>
        <color rgb="FFC62828"/>
      </font>
      <fill>
        <patternFill patternType="solid">
          <bgColor rgb="FFFFCDD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4" width="15" customWidth="1"/>
    <col min="5" max="5" width="17" customWidth="1"/>
    <col min="6" max="7" width="15" customWidth="1"/>
    <col min="8" max="8" width="17" customWidth="1"/>
    <col min="9" max="9" width="21" customWidth="1"/>
  </cols>
  <sheetData>
    <row r="1" ht="28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>
        <v>500</v>
      </c>
      <c r="F2" s="2">
        <v>320</v>
      </c>
      <c r="G2" s="2" t="s">
        <v>13</v>
      </c>
      <c r="H2" s="2" t="s">
        <v>14</v>
      </c>
      <c r="I2" s="2" t="s">
        <v>15</v>
      </c>
    </row>
    <row r="3" ht="20" customHeight="1" spans="1:9" x14ac:dyDescent="0.25">
      <c r="A3" s="3" t="s">
        <v>16</v>
      </c>
      <c r="B3" s="3" t="s">
        <v>17</v>
      </c>
      <c r="C3" s="3" t="s">
        <v>18</v>
      </c>
      <c r="D3" s="3" t="s">
        <v>19</v>
      </c>
      <c r="E3" s="3">
        <v>800</v>
      </c>
      <c r="F3" s="3">
        <v>450</v>
      </c>
      <c r="G3" s="3" t="s">
        <v>13</v>
      </c>
      <c r="H3" s="3" t="s">
        <v>20</v>
      </c>
      <c r="I3" s="3" t="s">
        <v>21</v>
      </c>
    </row>
    <row r="4" ht="20" customHeight="1" spans="1:9" x14ac:dyDescent="0.25">
      <c r="A4" s="2" t="s">
        <v>22</v>
      </c>
      <c r="B4" s="2" t="s">
        <v>23</v>
      </c>
      <c r="C4" s="2" t="s">
        <v>24</v>
      </c>
      <c r="D4" s="2" t="s">
        <v>25</v>
      </c>
      <c r="E4" s="2">
        <v>200</v>
      </c>
      <c r="F4" s="2">
        <v>180</v>
      </c>
      <c r="G4" s="2" t="s">
        <v>13</v>
      </c>
      <c r="H4" s="2" t="s">
        <v>26</v>
      </c>
      <c r="I4" s="2" t="s">
        <v>27</v>
      </c>
    </row>
    <row r="5" ht="20" customHeight="1" spans="1:9" x14ac:dyDescent="0.25">
      <c r="A5" s="3" t="s">
        <v>28</v>
      </c>
      <c r="B5" s="3" t="s">
        <v>29</v>
      </c>
      <c r="C5" s="3" t="s">
        <v>30</v>
      </c>
      <c r="D5" s="3" t="s">
        <v>31</v>
      </c>
      <c r="E5" s="3">
        <v>300</v>
      </c>
      <c r="F5" s="3">
        <v>310</v>
      </c>
      <c r="G5" s="3" t="s">
        <v>32</v>
      </c>
      <c r="H5" s="3" t="s">
        <v>33</v>
      </c>
      <c r="I5" s="3" t="s">
        <v>34</v>
      </c>
    </row>
    <row r="6" ht="20" customHeight="1" spans="1:9" x14ac:dyDescent="0.25">
      <c r="A6" s="2" t="s">
        <v>35</v>
      </c>
      <c r="B6" s="2" t="s">
        <v>36</v>
      </c>
      <c r="C6" s="2" t="s">
        <v>31</v>
      </c>
      <c r="D6" s="2" t="s">
        <v>37</v>
      </c>
      <c r="E6" s="2">
        <v>600</v>
      </c>
      <c r="F6" s="2">
        <v>50</v>
      </c>
      <c r="G6" s="2" t="s">
        <v>38</v>
      </c>
      <c r="H6" s="2" t="s">
        <v>20</v>
      </c>
      <c r="I6" s="2" t="s">
        <v>39</v>
      </c>
    </row>
  </sheetData>
  <conditionalFormatting sqref="F2:F100">
    <cfRule type="cellIs" dxfId="0" priority="1" operator="greaterThan">
      <formula>E2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2" customWidth="1"/>
    <col min="3" max="3" width="16" customWidth="1"/>
    <col min="4" max="4" width="15" customWidth="1"/>
    <col min="5" max="5" width="16" style="4" customWidth="1"/>
    <col min="6" max="6" width="15" style="4" customWidth="1"/>
  </cols>
  <sheetData>
    <row r="1" ht="28" customHeight="1" spans="1:6" x14ac:dyDescent="0.25">
      <c r="A1" s="1" t="s">
        <v>40</v>
      </c>
      <c r="B1" s="1" t="s">
        <v>41</v>
      </c>
      <c r="C1" s="1" t="s">
        <v>42</v>
      </c>
      <c r="D1" s="1" t="s">
        <v>43</v>
      </c>
      <c r="E1" s="5" t="s">
        <v>44</v>
      </c>
      <c r="F1" s="5" t="s">
        <v>45</v>
      </c>
    </row>
    <row r="2" ht="20" customHeight="1" spans="1:6" x14ac:dyDescent="0.25">
      <c r="A2" s="2" t="s">
        <v>24</v>
      </c>
      <c r="B2" s="2" t="s">
        <v>9</v>
      </c>
      <c r="C2" s="2" t="s">
        <v>46</v>
      </c>
      <c r="D2" s="2">
        <v>7</v>
      </c>
      <c r="E2" s="6">
        <v>950</v>
      </c>
      <c r="F2" s="6">
        <v>6650</v>
      </c>
    </row>
    <row r="3" ht="20" customHeight="1" spans="1:6" x14ac:dyDescent="0.25">
      <c r="A3" s="3" t="s">
        <v>47</v>
      </c>
      <c r="B3" s="3" t="s">
        <v>16</v>
      </c>
      <c r="C3" s="3" t="s">
        <v>48</v>
      </c>
      <c r="D3" s="3">
        <v>4</v>
      </c>
      <c r="E3" s="7">
        <v>1100</v>
      </c>
      <c r="F3" s="7">
        <v>4400</v>
      </c>
    </row>
    <row r="4" ht="20" customHeight="1" spans="1:6" x14ac:dyDescent="0.25">
      <c r="A4" s="2" t="s">
        <v>49</v>
      </c>
      <c r="B4" s="2" t="s">
        <v>22</v>
      </c>
      <c r="C4" s="2" t="s">
        <v>50</v>
      </c>
      <c r="D4" s="2">
        <v>7</v>
      </c>
      <c r="E4" s="6">
        <v>950</v>
      </c>
      <c r="F4" s="6">
        <v>6650</v>
      </c>
    </row>
    <row r="5" ht="20" customHeight="1" spans="1:6" x14ac:dyDescent="0.25">
      <c r="A5" s="3" t="s">
        <v>51</v>
      </c>
      <c r="B5" s="3" t="s">
        <v>28</v>
      </c>
      <c r="C5" s="3" t="s">
        <v>52</v>
      </c>
      <c r="D5" s="3">
        <v>5</v>
      </c>
      <c r="E5" s="7">
        <v>800</v>
      </c>
      <c r="F5" s="7">
        <v>4000</v>
      </c>
    </row>
    <row r="6" ht="20" customHeight="1" spans="1:6" x14ac:dyDescent="0.25">
      <c r="A6" s="2" t="s">
        <v>53</v>
      </c>
      <c r="B6" s="2" t="s">
        <v>35</v>
      </c>
      <c r="C6" s="2" t="s">
        <v>54</v>
      </c>
      <c r="D6" s="2">
        <v>2</v>
      </c>
      <c r="E6" s="6">
        <v>900</v>
      </c>
      <c r="F6" s="6">
        <v>1800</v>
      </c>
    </row>
    <row r="7" ht="20" customHeight="1" spans="1:6" x14ac:dyDescent="0.25">
      <c r="A7" s="3" t="s">
        <v>55</v>
      </c>
      <c r="B7" s="3" t="s">
        <v>9</v>
      </c>
      <c r="C7" s="3" t="s">
        <v>56</v>
      </c>
      <c r="D7" s="3">
        <v>2</v>
      </c>
      <c r="E7" s="7">
        <v>1100</v>
      </c>
      <c r="F7" s="7">
        <v>2200</v>
      </c>
    </row>
    <row r="8" ht="20" customHeight="1" spans="1:6" x14ac:dyDescent="0.25">
      <c r="A8" s="2" t="s">
        <v>57</v>
      </c>
      <c r="B8" s="2" t="s">
        <v>16</v>
      </c>
      <c r="C8" s="2" t="s">
        <v>58</v>
      </c>
      <c r="D8" s="2">
        <v>4</v>
      </c>
      <c r="E8" s="6">
        <v>1050</v>
      </c>
      <c r="F8" s="6">
        <v>4200</v>
      </c>
    </row>
    <row r="9" ht="20" customHeight="1" spans="1:6" x14ac:dyDescent="0.25">
      <c r="A9" s="3" t="s">
        <v>59</v>
      </c>
      <c r="B9" s="3" t="s">
        <v>22</v>
      </c>
      <c r="C9" s="3" t="s">
        <v>60</v>
      </c>
      <c r="D9" s="3">
        <v>5</v>
      </c>
      <c r="E9" s="7">
        <v>850</v>
      </c>
      <c r="F9" s="7">
        <v>4250</v>
      </c>
    </row>
    <row r="10" ht="20" customHeight="1" spans="1:6" x14ac:dyDescent="0.25">
      <c r="A10" s="2" t="s">
        <v>61</v>
      </c>
      <c r="B10" s="2" t="s">
        <v>28</v>
      </c>
      <c r="C10" s="2" t="s">
        <v>46</v>
      </c>
      <c r="D10" s="2">
        <v>3</v>
      </c>
      <c r="E10" s="6">
        <v>950</v>
      </c>
      <c r="F10" s="6">
        <v>2850</v>
      </c>
    </row>
    <row r="11" ht="20" customHeight="1" spans="1:6" x14ac:dyDescent="0.25">
      <c r="A11" s="3" t="s">
        <v>62</v>
      </c>
      <c r="B11" s="3" t="s">
        <v>35</v>
      </c>
      <c r="C11" s="3" t="s">
        <v>48</v>
      </c>
      <c r="D11" s="3">
        <v>7</v>
      </c>
      <c r="E11" s="7">
        <v>1100</v>
      </c>
      <c r="F11" s="7">
        <v>7700</v>
      </c>
    </row>
    <row r="12" ht="20" customHeight="1" spans="1:6" x14ac:dyDescent="0.25">
      <c r="A12" s="2" t="s">
        <v>63</v>
      </c>
      <c r="B12" s="2" t="s">
        <v>9</v>
      </c>
      <c r="C12" s="2" t="s">
        <v>50</v>
      </c>
      <c r="D12" s="2">
        <v>3</v>
      </c>
      <c r="E12" s="6">
        <v>950</v>
      </c>
      <c r="F12" s="6">
        <v>2850</v>
      </c>
    </row>
    <row r="13" ht="20" customHeight="1" spans="1:6" x14ac:dyDescent="0.25">
      <c r="A13" s="3" t="s">
        <v>64</v>
      </c>
      <c r="B13" s="3" t="s">
        <v>16</v>
      </c>
      <c r="C13" s="3" t="s">
        <v>52</v>
      </c>
      <c r="D13" s="3">
        <v>5</v>
      </c>
      <c r="E13" s="7">
        <v>800</v>
      </c>
      <c r="F13" s="7">
        <v>4000</v>
      </c>
    </row>
    <row r="14" ht="20" customHeight="1" spans="1:6" x14ac:dyDescent="0.25">
      <c r="A14" s="2" t="s">
        <v>65</v>
      </c>
      <c r="B14" s="2" t="s">
        <v>22</v>
      </c>
      <c r="C14" s="2" t="s">
        <v>54</v>
      </c>
      <c r="D14" s="2">
        <v>4</v>
      </c>
      <c r="E14" s="6">
        <v>900</v>
      </c>
      <c r="F14" s="6">
        <v>3600</v>
      </c>
    </row>
    <row r="15" ht="20" customHeight="1" spans="1:6" x14ac:dyDescent="0.25">
      <c r="A15" s="3" t="s">
        <v>66</v>
      </c>
      <c r="B15" s="3" t="s">
        <v>28</v>
      </c>
      <c r="C15" s="3" t="s">
        <v>56</v>
      </c>
      <c r="D15" s="3">
        <v>3</v>
      </c>
      <c r="E15" s="7">
        <v>1100</v>
      </c>
      <c r="F15" s="7">
        <v>3300</v>
      </c>
    </row>
    <row r="16" ht="20" customHeight="1" spans="1:6" x14ac:dyDescent="0.25">
      <c r="A16" s="2" t="s">
        <v>12</v>
      </c>
      <c r="B16" s="2" t="s">
        <v>35</v>
      </c>
      <c r="C16" s="2" t="s">
        <v>58</v>
      </c>
      <c r="D16" s="2">
        <v>3</v>
      </c>
      <c r="E16" s="6">
        <v>1050</v>
      </c>
      <c r="F16" s="6">
        <v>3150</v>
      </c>
    </row>
    <row r="17" ht="20" customHeight="1" spans="1:6" x14ac:dyDescent="0.25">
      <c r="A17" s="3" t="s">
        <v>67</v>
      </c>
      <c r="B17" s="3" t="s">
        <v>9</v>
      </c>
      <c r="C17" s="3" t="s">
        <v>60</v>
      </c>
      <c r="D17" s="3">
        <v>6</v>
      </c>
      <c r="E17" s="7">
        <v>850</v>
      </c>
      <c r="F17" s="7">
        <v>5100</v>
      </c>
    </row>
    <row r="18" ht="20" customHeight="1" spans="1:6" x14ac:dyDescent="0.25">
      <c r="A18" s="2" t="s">
        <v>68</v>
      </c>
      <c r="B18" s="2" t="s">
        <v>16</v>
      </c>
      <c r="C18" s="2" t="s">
        <v>46</v>
      </c>
      <c r="D18" s="2">
        <v>7</v>
      </c>
      <c r="E18" s="6">
        <v>950</v>
      </c>
      <c r="F18" s="6">
        <v>6650</v>
      </c>
    </row>
    <row r="19" ht="20" customHeight="1" spans="1:6" x14ac:dyDescent="0.25">
      <c r="A19" s="3" t="s">
        <v>69</v>
      </c>
      <c r="B19" s="3" t="s">
        <v>22</v>
      </c>
      <c r="C19" s="3" t="s">
        <v>48</v>
      </c>
      <c r="D19" s="3">
        <v>3</v>
      </c>
      <c r="E19" s="7">
        <v>1100</v>
      </c>
      <c r="F19" s="7">
        <v>3300</v>
      </c>
    </row>
    <row r="20" ht="20" customHeight="1" spans="1:6" x14ac:dyDescent="0.25">
      <c r="A20" s="2" t="s">
        <v>70</v>
      </c>
      <c r="B20" s="2" t="s">
        <v>28</v>
      </c>
      <c r="C20" s="2" t="s">
        <v>50</v>
      </c>
      <c r="D20" s="2">
        <v>6</v>
      </c>
      <c r="E20" s="6">
        <v>950</v>
      </c>
      <c r="F20" s="6">
        <v>5700</v>
      </c>
    </row>
    <row r="21" ht="20" customHeight="1" spans="1:6" x14ac:dyDescent="0.25">
      <c r="A21" s="3" t="s">
        <v>71</v>
      </c>
      <c r="B21" s="3" t="s">
        <v>35</v>
      </c>
      <c r="C21" s="3" t="s">
        <v>52</v>
      </c>
      <c r="D21" s="3">
        <v>4</v>
      </c>
      <c r="E21" s="7">
        <v>800</v>
      </c>
      <c r="F21" s="7">
        <v>3200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3" width="25" customWidth="1"/>
    <col min="4" max="4" width="23" customWidth="1"/>
  </cols>
  <sheetData>
    <row r="1" ht="28" customHeight="1" spans="1:4" x14ac:dyDescent="0.25">
      <c r="A1" s="1" t="s">
        <v>41</v>
      </c>
      <c r="B1" s="1" t="s">
        <v>72</v>
      </c>
      <c r="C1" s="1" t="s">
        <v>73</v>
      </c>
      <c r="D1" s="1" t="s">
        <v>74</v>
      </c>
    </row>
    <row r="2" ht="20" customHeight="1" spans="1:4" x14ac:dyDescent="0.25">
      <c r="A2" s="2" t="s">
        <v>9</v>
      </c>
      <c r="B2" s="2">
        <f>ROUND(F2/E2*100,1)</f>
      </c>
      <c r="C2" s="2">
        <f>E2-F2</f>
      </c>
      <c r="D2" s="2">
        <f>IF(F2&gt;E2,"OVER BUDGET",IF(F2/E2&gt;0.8,"Høj","Lav"))</f>
      </c>
    </row>
    <row r="3" ht="20" customHeight="1" spans="1:4" x14ac:dyDescent="0.25">
      <c r="A3" s="3" t="s">
        <v>16</v>
      </c>
      <c r="B3" s="3">
        <f>ROUND(F3/E3*100,1)</f>
      </c>
      <c r="C3" s="3">
        <f>E3-F3</f>
      </c>
      <c r="D3" s="3">
        <f>IF(F3&gt;E3,"OVER BUDGET",IF(F3/E3&gt;0.8,"Høj","Lav"))</f>
      </c>
    </row>
    <row r="4" ht="20" customHeight="1" spans="1:4" x14ac:dyDescent="0.25">
      <c r="A4" s="2" t="s">
        <v>22</v>
      </c>
      <c r="B4" s="2">
        <f>ROUND(F4/E4*100,1)</f>
      </c>
      <c r="C4" s="2">
        <f>E4-F4</f>
      </c>
      <c r="D4" s="2">
        <f>IF(F4&gt;E4,"OVER BUDGET",IF(F4/E4&gt;0.8,"Høj","Lav"))</f>
      </c>
    </row>
    <row r="5" ht="20" customHeight="1" spans="1:4" x14ac:dyDescent="0.25">
      <c r="A5" s="3" t="s">
        <v>28</v>
      </c>
      <c r="B5" s="3">
        <f>ROUND(F5/E5*100,1)</f>
      </c>
      <c r="C5" s="3">
        <f>E5-F5</f>
      </c>
      <c r="D5" s="3">
        <f>IF(F5&gt;E5,"OVER BUDGET",IF(F5/E5&gt;0.8,"Høj","Lav"))</f>
      </c>
    </row>
    <row r="6" ht="20" customHeight="1" spans="1:4" x14ac:dyDescent="0.25">
      <c r="A6" s="2" t="s">
        <v>35</v>
      </c>
      <c r="B6" s="2">
        <f>ROUND(F6/E6*100,1)</f>
      </c>
      <c r="C6" s="2">
        <f>E6-F6</f>
      </c>
      <c r="D6" s="2">
        <f>IF(F6&gt;E6,"OVER BUDGET",IF(F6/E6&gt;0.8,"Høj","Lav"))</f>
      </c>
    </row>
  </sheetData>
  <conditionalFormatting sqref="D2:D100">
    <cfRule type="containsText" dxfId="1" priority="1">
      <formula>NOT(ISERROR(SEARCH("OVER BUDGET",D2)))</formula>
    </cfRule>
  </conditionalFormatting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1" t="s">
        <v>75</v>
      </c>
    </row>
    <row r="3" spans="1:1" x14ac:dyDescent="0.25">
      <c r="A3" s="8" t="s">
        <v>76</v>
      </c>
    </row>
    <row r="4" spans="1:1" x14ac:dyDescent="0.25">
      <c r="A4" s="8" t="s">
        <v>77</v>
      </c>
    </row>
    <row r="5" spans="1:1" x14ac:dyDescent="0.25">
      <c r="A5" s="8" t="s">
        <v>78</v>
      </c>
    </row>
    <row r="6" spans="1:1" x14ac:dyDescent="0.25">
      <c r="A6" s="8" t="s">
        <v>79</v>
      </c>
    </row>
    <row r="7" spans="1:1" x14ac:dyDescent="0.25">
      <c r="A7" s="8" t="s">
        <v>80</v>
      </c>
    </row>
    <row r="8" spans="1:1" x14ac:dyDescent="0.25">
      <c r="A8" s="8" t="s">
        <v>77</v>
      </c>
    </row>
    <row r="9" spans="1:1" x14ac:dyDescent="0.25">
      <c r="A9" s="8" t="s">
        <v>81</v>
      </c>
    </row>
    <row r="10" spans="1:1" x14ac:dyDescent="0.25">
      <c r="A10" s="8" t="s">
        <v>82</v>
      </c>
    </row>
    <row r="11" spans="1:1" x14ac:dyDescent="0.25">
      <c r="A11" s="8" t="s">
        <v>83</v>
      </c>
    </row>
    <row r="12" spans="1:1" x14ac:dyDescent="0.25">
      <c r="A12" s="8" t="s">
        <v>77</v>
      </c>
    </row>
    <row r="13" spans="1:1" x14ac:dyDescent="0.25">
      <c r="A13" s="8" t="s">
        <v>84</v>
      </c>
    </row>
    <row r="14" spans="1:1" x14ac:dyDescent="0.25">
      <c r="A14" s="8" t="s">
        <v>85</v>
      </c>
    </row>
    <row r="15" spans="1:1" x14ac:dyDescent="0.25">
      <c r="A15" s="8" t="s">
        <v>86</v>
      </c>
    </row>
    <row r="16" spans="1:1" x14ac:dyDescent="0.25">
      <c r="A16" s="8" t="s">
        <v>77</v>
      </c>
    </row>
    <row r="17" spans="1:1" x14ac:dyDescent="0.25">
      <c r="A17" s="8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Projekter</vt:lpstr>
      <vt:lpstr>Tidslog</vt:lpstr>
      <vt:lpstr>Dashboard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2026-06-11T01:31:53Z</dcterms:created>
  <dcterms:modified xsi:type="dcterms:W3CDTF">2026-06-11T01:31:53Z</dcterms:modified>
</cp:coreProperties>
</file>